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8" i="3" l="1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K14" i="3" s="1"/>
  <c r="I8" i="3"/>
  <c r="I12" i="3" s="1"/>
  <c r="H8" i="3"/>
  <c r="H12" i="3" s="1"/>
  <c r="G8" i="3"/>
  <c r="G12" i="3" s="1"/>
  <c r="G14" i="3" s="1"/>
  <c r="F8" i="3"/>
  <c r="F12" i="3" s="1"/>
  <c r="E8" i="3"/>
  <c r="E12" i="3" s="1"/>
  <c r="E14" i="3" s="1"/>
  <c r="F13" i="3" l="1"/>
  <c r="L13" i="3" s="1"/>
  <c r="H13" i="3"/>
  <c r="H14" i="3" s="1"/>
  <c r="M14" i="3" s="1"/>
  <c r="I14" i="3"/>
  <c r="N13" i="3"/>
  <c r="M13" i="3"/>
  <c r="J13" i="3"/>
  <c r="O13" i="3"/>
  <c r="AF8" i="3"/>
  <c r="F14" i="3" l="1"/>
  <c r="O14" i="3"/>
  <c r="J14" i="3"/>
  <c r="N14" i="3" l="1"/>
  <c r="L14" i="3"/>
</calcChain>
</file>

<file path=xl/sharedStrings.xml><?xml version="1.0" encoding="utf-8"?>
<sst xmlns="http://schemas.openxmlformats.org/spreadsheetml/2006/main" count="73" uniqueCount="29">
  <si>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</si>
  <si>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</si>
  <si>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</si>
  <si>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</si>
  <si>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</si>
  <si>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</si>
  <si>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</si>
  <si>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</si>
  <si>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</si>
  <si>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</si>
  <si>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</si>
  <si>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</si>
  <si>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</si>
  <si>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</si>
  <si>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</si>
  <si>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</si>
  <si>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</si>
  <si>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</si>
  <si>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</si>
  <si>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PeTo = Peräseinäjoen Toive  (1927)</t>
  </si>
  <si>
    <t>9.</t>
  </si>
  <si>
    <t>PeTo</t>
  </si>
  <si>
    <t>8.</t>
  </si>
  <si>
    <t>Joni Harju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</si>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</sst>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23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2002</v>
      </c>
      <c r="Y4" s="12" t="s">
        <v>20</v>
      </c>
      <c r="Z4" s="1" t="s">
        <v>21</v>
      </c>
      <c r="AA4" s="12">
        <v>18</v>
      </c>
      <c r="AB4" s="12">
        <v>0</v>
      </c>
      <c r="AC4" s="12">
        <v>1</v>
      </c>
      <c r="AD4" s="12">
        <v>9</v>
      </c>
      <c r="AE4" s="12">
        <v>59</v>
      </c>
      <c r="AF4" s="66">
        <v>0.54120000000000001</v>
      </c>
      <c r="AG4" s="10">
        <v>109</v>
      </c>
      <c r="AH4" s="56"/>
      <c r="AI4" s="56"/>
      <c r="AJ4" s="56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/>
      <c r="Y5" s="12"/>
      <c r="Z5" s="1"/>
      <c r="AA5" s="12"/>
      <c r="AB5" s="12"/>
      <c r="AC5" s="12"/>
      <c r="AD5" s="12"/>
      <c r="AE5" s="12"/>
      <c r="AF5" s="66"/>
      <c r="AG5" s="10"/>
      <c r="AH5" s="56"/>
      <c r="AI5" s="56"/>
      <c r="AJ5" s="56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13"/>
      <c r="W6" s="19"/>
      <c r="X6" s="12">
        <v>2004</v>
      </c>
      <c r="Y6" s="12" t="s">
        <v>22</v>
      </c>
      <c r="Z6" s="1" t="s">
        <v>21</v>
      </c>
      <c r="AA6" s="12">
        <v>10</v>
      </c>
      <c r="AB6" s="12">
        <v>0</v>
      </c>
      <c r="AC6" s="12">
        <v>2</v>
      </c>
      <c r="AD6" s="12">
        <v>8</v>
      </c>
      <c r="AE6" s="12">
        <v>40</v>
      </c>
      <c r="AF6" s="66">
        <v>0.625</v>
      </c>
      <c r="AG6" s="10">
        <v>64</v>
      </c>
      <c r="AH6" s="56"/>
      <c r="AI6" s="56"/>
      <c r="AJ6" s="56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2005</v>
      </c>
      <c r="Y7" s="12" t="s">
        <v>20</v>
      </c>
      <c r="Z7" s="1" t="s">
        <v>21</v>
      </c>
      <c r="AA7" s="12">
        <v>17</v>
      </c>
      <c r="AB7" s="12">
        <v>1</v>
      </c>
      <c r="AC7" s="12">
        <v>6</v>
      </c>
      <c r="AD7" s="12">
        <v>25</v>
      </c>
      <c r="AE7" s="12">
        <v>99</v>
      </c>
      <c r="AF7" s="66">
        <v>0.73880000000000001</v>
      </c>
      <c r="AG7" s="10">
        <v>134</v>
      </c>
      <c r="AH7" s="56"/>
      <c r="AI7" s="56"/>
      <c r="AJ7" s="56"/>
      <c r="AK7" s="7" t="s">
        <v>20</v>
      </c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45</v>
      </c>
      <c r="AB8" s="36">
        <f>SUM(AB4:AB7)</f>
        <v>1</v>
      </c>
      <c r="AC8" s="36">
        <f>SUM(AC4:AC7)</f>
        <v>9</v>
      </c>
      <c r="AD8" s="36">
        <f>SUM(AD4:AD7)</f>
        <v>42</v>
      </c>
      <c r="AE8" s="36">
        <f>SUM(AE4:AE7)</f>
        <v>198</v>
      </c>
      <c r="AF8" s="37">
        <f>PRODUCT(AE8/AG8)</f>
        <v>0.64495114006514653</v>
      </c>
      <c r="AG8" s="21">
        <f>SUM(AG4:AG7)</f>
        <v>307</v>
      </c>
      <c r="AH8" s="18"/>
      <c r="AI8" s="29"/>
      <c r="AJ8" s="42"/>
      <c r="AK8" s="43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15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27</v>
      </c>
      <c r="O10" s="7" t="s">
        <v>28</v>
      </c>
      <c r="Q10" s="17"/>
      <c r="R10" s="17" t="s">
        <v>10</v>
      </c>
      <c r="S10" s="17"/>
      <c r="T10" s="55" t="s">
        <v>19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5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5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45</v>
      </c>
      <c r="F13" s="48">
        <f>PRODUCT(AB8+AN8)</f>
        <v>1</v>
      </c>
      <c r="G13" s="48">
        <f>PRODUCT(AC8+AO8)</f>
        <v>9</v>
      </c>
      <c r="H13" s="48">
        <f>PRODUCT(AD8+AP8)</f>
        <v>42</v>
      </c>
      <c r="I13" s="48">
        <f>PRODUCT(AE8+AQ8)</f>
        <v>198</v>
      </c>
      <c r="J13" s="65">
        <f>PRODUCT(I13/K13)</f>
        <v>0.64495114006514653</v>
      </c>
      <c r="K13" s="10">
        <f>PRODUCT(AG8+AS8)</f>
        <v>307</v>
      </c>
      <c r="L13" s="54">
        <f>PRODUCT((F13+G13)/E13)</f>
        <v>0.22222222222222221</v>
      </c>
      <c r="M13" s="54">
        <f>PRODUCT(H13/E13)</f>
        <v>0.93333333333333335</v>
      </c>
      <c r="N13" s="54">
        <f>PRODUCT((F13+G13+H13)/E13)</f>
        <v>1.1555555555555554</v>
      </c>
      <c r="O13" s="54">
        <f>PRODUCT(I13/E13)</f>
        <v>4.4000000000000004</v>
      </c>
      <c r="Q13" s="17"/>
      <c r="R13" s="17"/>
      <c r="S13" s="17"/>
      <c r="T13" s="17"/>
      <c r="U13" s="17"/>
      <c r="V13" s="17"/>
      <c r="W13" s="17"/>
      <c r="X13" s="17"/>
      <c r="Y13" s="17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45</v>
      </c>
      <c r="F14" s="48">
        <f t="shared" ref="F14:I14" si="0">SUM(F11:F13)</f>
        <v>1</v>
      </c>
      <c r="G14" s="48">
        <f t="shared" si="0"/>
        <v>9</v>
      </c>
      <c r="H14" s="48">
        <f t="shared" si="0"/>
        <v>42</v>
      </c>
      <c r="I14" s="48">
        <f t="shared" si="0"/>
        <v>198</v>
      </c>
      <c r="J14" s="65">
        <f>PRODUCT(I14/K14)</f>
        <v>0.64495114006514653</v>
      </c>
      <c r="K14" s="16">
        <f>SUM(K11:K13)</f>
        <v>307</v>
      </c>
      <c r="L14" s="54">
        <f>PRODUCT((F14+G14)/E14)</f>
        <v>0.22222222222222221</v>
      </c>
      <c r="M14" s="54">
        <f>PRODUCT(H14/E14)</f>
        <v>0.93333333333333335</v>
      </c>
      <c r="N14" s="54">
        <f>PRODUCT((F14+G14+H14)/E14)</f>
        <v>1.1555555555555554</v>
      </c>
      <c r="O14" s="54">
        <f>PRODUCT(I14/E14)</f>
        <v>4.4000000000000004</v>
      </c>
      <c r="Q14" s="10"/>
      <c r="R14" s="10"/>
      <c r="S14" s="17"/>
      <c r="T14" s="17"/>
      <c r="U14" s="17"/>
      <c r="V14" s="17"/>
      <c r="W14" s="17"/>
      <c r="X14" s="17"/>
      <c r="Y14" s="17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7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7"/>
      <c r="T51" s="17"/>
      <c r="U51" s="17"/>
      <c r="V51" s="17"/>
      <c r="W51" s="17"/>
      <c r="X51" s="17"/>
      <c r="Y51" s="17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7"/>
      <c r="T52" s="17"/>
      <c r="U52" s="17"/>
      <c r="V52" s="17"/>
      <c r="W52" s="17"/>
      <c r="X52" s="17"/>
      <c r="Y52" s="17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Y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7"/>
      <c r="T85" s="17"/>
      <c r="U85" s="17"/>
      <c r="V85" s="17"/>
      <c r="W85" s="17"/>
      <c r="X85" s="17"/>
      <c r="Y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7"/>
      <c r="T86" s="17"/>
      <c r="U86" s="17"/>
      <c r="V86" s="17"/>
      <c r="W86" s="17"/>
      <c r="X86" s="17"/>
      <c r="Y86" s="17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Y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Y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2018-09-03T07:46:12Z</dcterms:modified>
</cp:coreProperties>
</file>